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<sst xmlns="http://schemas.openxmlformats.org/spreadsheetml/2006/main" count="35" uniqueCount="35">
  <si>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Průběžné výsledky sběrové soutěže</t>
  </si>
  <si>
    <t>Třída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</si>
  <si>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</si>
  <si>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</si>
  <si>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</si>
  <si>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</si>
  <si>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</si>
  <si>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</si>
  <si>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</si>
  <si>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</si>
  <si>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</si>
  <si>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</si>
  <si>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</si>
  <si>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</si>
  <si>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</si>
  <si>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</si>
  <si>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</si>
  <si>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</si>
  <si>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</si>
  <si>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</si>
  <si>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</si>
  <si>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</si>
  <si>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</si>
  <si>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</si>
  <si>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</si>
  <si>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</si>
  <si>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</si>
  <si>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</si>
  <si>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</si>
  <si>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</si>
  <si>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</si>
  <si>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</si>
  <si>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</si>
  <si>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</si>
  <si>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9.C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</si>
</sst>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35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" fontId="26" fillId="0" borderId="10" xfId="0" applyNumberFormat="1" applyFont="1" applyBorder="1" applyAlignment="1">
      <alignment horizontal="center" vertical="center" shrinkToFit="1"/>
    </xf>
    <xf numFmtId="1" fontId="25" fillId="35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shrinkToFit="1"/>
    </xf>
    <xf numFmtId="49" fontId="24" fillId="34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0" zoomScaleNormal="80" zoomScalePageLayoutView="0" workbookViewId="0" topLeftCell="A1">
      <selection activeCell="H32" sqref="H32"/>
    </sheetView>
  </sheetViews>
  <sheetFormatPr defaultColWidth="9.140625" defaultRowHeight="12.75"/>
  <cols>
    <col min="1" max="1" width="6.140625" style="0" customWidth="1"/>
    <col min="2" max="39" width="3.140625" style="0" customWidth="1"/>
    <col min="40" max="40" width="7.140625" style="0" customWidth="1"/>
    <col min="41" max="41" width="7.57421875" style="0" customWidth="1"/>
    <col min="42" max="42" width="4.8515625" style="0" customWidth="1"/>
  </cols>
  <sheetData>
    <row r="1" spans="1:42" ht="27.75">
      <c r="A1" s="1" t="s">
        <v>0</v>
      </c>
      <c r="B1" s="6"/>
      <c r="U1" s="2"/>
      <c r="AN1" s="2"/>
      <c r="AO1" s="6"/>
      <c r="AP1" s="2"/>
    </row>
    <row r="2" spans="1:42" ht="1.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9"/>
      <c r="AO2" s="7"/>
      <c r="AP2" s="4"/>
    </row>
    <row r="3" spans="1:42" s="19" customFormat="1" ht="15.75">
      <c r="A3" s="14" t="s">
        <v>1</v>
      </c>
      <c r="B3" s="15" t="s">
        <v>30</v>
      </c>
      <c r="C3" s="20">
        <v>16</v>
      </c>
      <c r="D3" s="20">
        <v>23</v>
      </c>
      <c r="E3" s="20">
        <v>30</v>
      </c>
      <c r="F3" s="20">
        <v>7</v>
      </c>
      <c r="G3" s="16">
        <v>14</v>
      </c>
      <c r="H3" s="16">
        <v>21</v>
      </c>
      <c r="I3" s="16"/>
      <c r="J3" s="16"/>
      <c r="K3" s="2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 t="s">
        <v>27</v>
      </c>
      <c r="AO3" s="17" t="s">
        <v>28</v>
      </c>
      <c r="AP3" s="18" t="s">
        <v>29</v>
      </c>
    </row>
    <row r="4" spans="1:42" s="19" customFormat="1" ht="15.75">
      <c r="A4" s="14" t="s">
        <v>2</v>
      </c>
      <c r="B4" s="15">
        <v>30</v>
      </c>
      <c r="C4" s="20">
        <v>200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>
        <f aca="true" t="shared" si="0" ref="AN4:AN30">SUM(C4:AI4)</f>
        <v>200</v>
      </c>
      <c r="AO4" s="22">
        <f aca="true" t="shared" si="1" ref="AO4:AO31">AN4/B4</f>
        <v>6.666666666666667</v>
      </c>
      <c r="AP4" s="23">
        <f>RANK(AO4,$AO$4:$AO$31,0)</f>
        <v>12</v>
      </c>
    </row>
    <row r="5" spans="1:42" s="19" customFormat="1" ht="15.75">
      <c r="A5" s="24" t="s">
        <v>3</v>
      </c>
      <c r="B5" s="15">
        <v>30</v>
      </c>
      <c r="C5" s="20"/>
      <c r="D5" s="20"/>
      <c r="E5" s="20"/>
      <c r="F5" s="20"/>
      <c r="G5" s="20">
        <v>12</v>
      </c>
      <c r="H5" s="20">
        <v>29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1">
        <f t="shared" si="0"/>
        <v>41</v>
      </c>
      <c r="AO5" s="22">
        <f t="shared" si="1"/>
        <v>1.3666666666666667</v>
      </c>
      <c r="AP5" s="23">
        <f aca="true" t="shared" si="2" ref="AP5:AP31">RANK(AO5,$AO$4:$AO$31,0)</f>
        <v>23</v>
      </c>
    </row>
    <row r="6" spans="1:42" s="19" customFormat="1" ht="15.75">
      <c r="A6" s="24" t="s">
        <v>4</v>
      </c>
      <c r="B6" s="15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1">
        <f t="shared" si="0"/>
        <v>0</v>
      </c>
      <c r="AO6" s="22">
        <f t="shared" si="1"/>
        <v>0</v>
      </c>
      <c r="AP6" s="23">
        <f t="shared" si="2"/>
        <v>27</v>
      </c>
    </row>
    <row r="7" spans="1:42" s="19" customFormat="1" ht="15.75">
      <c r="A7" s="24" t="s">
        <v>5</v>
      </c>
      <c r="B7" s="15">
        <v>16</v>
      </c>
      <c r="C7" s="20">
        <v>12</v>
      </c>
      <c r="D7" s="20"/>
      <c r="E7" s="20">
        <v>11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>
        <f t="shared" si="0"/>
        <v>23</v>
      </c>
      <c r="AO7" s="22">
        <f t="shared" si="1"/>
        <v>1.4375</v>
      </c>
      <c r="AP7" s="23">
        <f t="shared" si="2"/>
        <v>21</v>
      </c>
    </row>
    <row r="8" spans="1:42" s="19" customFormat="1" ht="15.75">
      <c r="A8" s="24" t="s">
        <v>6</v>
      </c>
      <c r="B8" s="15">
        <v>23</v>
      </c>
      <c r="C8" s="20">
        <v>10</v>
      </c>
      <c r="D8" s="20"/>
      <c r="E8" s="20">
        <v>16</v>
      </c>
      <c r="F8" s="20">
        <v>25</v>
      </c>
      <c r="G8" s="20">
        <v>39</v>
      </c>
      <c r="H8" s="20">
        <v>48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>
        <f t="shared" si="0"/>
        <v>138</v>
      </c>
      <c r="AO8" s="22">
        <f t="shared" si="1"/>
        <v>6</v>
      </c>
      <c r="AP8" s="23">
        <f t="shared" si="2"/>
        <v>14</v>
      </c>
    </row>
    <row r="9" spans="1:42" s="19" customFormat="1" ht="15.75">
      <c r="A9" s="24" t="s">
        <v>7</v>
      </c>
      <c r="B9" s="15">
        <v>28</v>
      </c>
      <c r="C9" s="20">
        <v>22</v>
      </c>
      <c r="D9" s="20"/>
      <c r="E9" s="20">
        <v>11</v>
      </c>
      <c r="F9" s="20"/>
      <c r="G9" s="20">
        <v>10</v>
      </c>
      <c r="H9" s="20">
        <v>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1">
        <f t="shared" si="0"/>
        <v>45</v>
      </c>
      <c r="AO9" s="22">
        <f t="shared" si="1"/>
        <v>1.6071428571428572</v>
      </c>
      <c r="AP9" s="23">
        <f t="shared" si="2"/>
        <v>20</v>
      </c>
    </row>
    <row r="10" spans="1:42" s="19" customFormat="1" ht="15.75">
      <c r="A10" s="24" t="s">
        <v>8</v>
      </c>
      <c r="B10" s="15">
        <v>12</v>
      </c>
      <c r="C10" s="20"/>
      <c r="D10" s="20"/>
      <c r="E10" s="20"/>
      <c r="F10" s="20"/>
      <c r="G10" s="20">
        <v>109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>
        <f t="shared" si="0"/>
        <v>109</v>
      </c>
      <c r="AO10" s="22">
        <f t="shared" si="1"/>
        <v>9.083333333333334</v>
      </c>
      <c r="AP10" s="23">
        <f t="shared" si="2"/>
        <v>9</v>
      </c>
    </row>
    <row r="11" spans="1:42" s="19" customFormat="1" ht="15.75">
      <c r="A11" s="24" t="s">
        <v>9</v>
      </c>
      <c r="B11" s="15">
        <v>24</v>
      </c>
      <c r="C11" s="20">
        <v>33</v>
      </c>
      <c r="D11" s="20"/>
      <c r="E11" s="20">
        <v>15</v>
      </c>
      <c r="F11" s="20"/>
      <c r="G11" s="20">
        <v>6</v>
      </c>
      <c r="H11" s="20">
        <v>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>
        <f t="shared" si="0"/>
        <v>62</v>
      </c>
      <c r="AO11" s="22">
        <f t="shared" si="1"/>
        <v>2.5833333333333335</v>
      </c>
      <c r="AP11" s="23">
        <f t="shared" si="2"/>
        <v>17</v>
      </c>
    </row>
    <row r="12" spans="1:42" s="19" customFormat="1" ht="15.75">
      <c r="A12" s="24" t="s">
        <v>10</v>
      </c>
      <c r="B12" s="15">
        <v>25</v>
      </c>
      <c r="C12" s="20">
        <v>193</v>
      </c>
      <c r="D12" s="20">
        <v>48</v>
      </c>
      <c r="E12" s="20">
        <v>50</v>
      </c>
      <c r="F12" s="20">
        <v>126</v>
      </c>
      <c r="G12" s="20">
        <v>35</v>
      </c>
      <c r="H12" s="20">
        <v>74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>
        <f t="shared" si="0"/>
        <v>526</v>
      </c>
      <c r="AO12" s="22">
        <f t="shared" si="1"/>
        <v>21.04</v>
      </c>
      <c r="AP12" s="23">
        <f t="shared" si="2"/>
        <v>3</v>
      </c>
    </row>
    <row r="13" spans="1:42" s="19" customFormat="1" ht="15.75">
      <c r="A13" s="24" t="s">
        <v>11</v>
      </c>
      <c r="B13" s="15">
        <v>11</v>
      </c>
      <c r="C13" s="20">
        <v>62</v>
      </c>
      <c r="D13" s="20"/>
      <c r="E13" s="20"/>
      <c r="F13" s="20">
        <v>12</v>
      </c>
      <c r="G13" s="20">
        <v>93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>
        <f t="shared" si="0"/>
        <v>167</v>
      </c>
      <c r="AO13" s="22">
        <f t="shared" si="1"/>
        <v>15.181818181818182</v>
      </c>
      <c r="AP13" s="23">
        <f t="shared" si="2"/>
        <v>5</v>
      </c>
    </row>
    <row r="14" spans="1:42" s="19" customFormat="1" ht="15.75">
      <c r="A14" s="24" t="s">
        <v>12</v>
      </c>
      <c r="B14" s="15">
        <v>28</v>
      </c>
      <c r="C14" s="20">
        <v>12</v>
      </c>
      <c r="D14" s="20"/>
      <c r="E14" s="20">
        <v>77</v>
      </c>
      <c r="F14" s="20">
        <v>15</v>
      </c>
      <c r="G14" s="20">
        <v>24</v>
      </c>
      <c r="H14" s="20">
        <v>14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>
        <f t="shared" si="0"/>
        <v>142</v>
      </c>
      <c r="AO14" s="22">
        <f t="shared" si="1"/>
        <v>5.071428571428571</v>
      </c>
      <c r="AP14" s="23">
        <f t="shared" si="2"/>
        <v>15</v>
      </c>
    </row>
    <row r="15" spans="1:42" s="19" customFormat="1" ht="15.75">
      <c r="A15" s="24" t="s">
        <v>13</v>
      </c>
      <c r="B15" s="15">
        <v>27</v>
      </c>
      <c r="C15" s="20"/>
      <c r="D15" s="20"/>
      <c r="E15" s="20"/>
      <c r="F15" s="20">
        <v>10</v>
      </c>
      <c r="G15" s="20"/>
      <c r="H15" s="20">
        <v>10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>
        <f t="shared" si="0"/>
        <v>20</v>
      </c>
      <c r="AO15" s="22">
        <f t="shared" si="1"/>
        <v>0.7407407407407407</v>
      </c>
      <c r="AP15" s="23">
        <f t="shared" si="2"/>
        <v>24</v>
      </c>
    </row>
    <row r="16" spans="1:42" s="19" customFormat="1" ht="15.75">
      <c r="A16" s="24" t="s">
        <v>14</v>
      </c>
      <c r="B16" s="15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>
        <f t="shared" si="0"/>
        <v>0</v>
      </c>
      <c r="AO16" s="22">
        <f t="shared" si="1"/>
        <v>0</v>
      </c>
      <c r="AP16" s="23">
        <f t="shared" si="2"/>
        <v>27</v>
      </c>
    </row>
    <row r="17" spans="1:42" s="19" customFormat="1" ht="15.75">
      <c r="A17" s="24" t="s">
        <v>15</v>
      </c>
      <c r="B17" s="15">
        <v>24</v>
      </c>
      <c r="C17" s="20">
        <v>9</v>
      </c>
      <c r="D17" s="20"/>
      <c r="E17" s="20">
        <v>22</v>
      </c>
      <c r="F17" s="20"/>
      <c r="G17" s="20">
        <v>8</v>
      </c>
      <c r="H17" s="20">
        <v>22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>
        <f t="shared" si="0"/>
        <v>61</v>
      </c>
      <c r="AO17" s="22">
        <f t="shared" si="1"/>
        <v>2.5416666666666665</v>
      </c>
      <c r="AP17" s="23">
        <f t="shared" si="2"/>
        <v>18</v>
      </c>
    </row>
    <row r="18" spans="1:42" s="19" customFormat="1" ht="15.75">
      <c r="A18" s="24" t="s">
        <v>16</v>
      </c>
      <c r="B18" s="15">
        <v>23</v>
      </c>
      <c r="C18" s="20">
        <v>6</v>
      </c>
      <c r="D18" s="20">
        <v>95</v>
      </c>
      <c r="E18" s="20"/>
      <c r="F18" s="20">
        <v>32</v>
      </c>
      <c r="G18" s="20">
        <v>13</v>
      </c>
      <c r="H18" s="20">
        <v>17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>
        <f t="shared" si="0"/>
        <v>163</v>
      </c>
      <c r="AO18" s="22">
        <f t="shared" si="1"/>
        <v>7.086956521739131</v>
      </c>
      <c r="AP18" s="23">
        <f t="shared" si="2"/>
        <v>11</v>
      </c>
    </row>
    <row r="19" spans="1:42" s="19" customFormat="1" ht="15.75">
      <c r="A19" s="24" t="s">
        <v>17</v>
      </c>
      <c r="B19" s="15">
        <v>13</v>
      </c>
      <c r="C19" s="20"/>
      <c r="D19" s="20"/>
      <c r="E19" s="20">
        <v>150</v>
      </c>
      <c r="F19" s="20">
        <v>10</v>
      </c>
      <c r="G19" s="20">
        <v>150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>
        <f t="shared" si="0"/>
        <v>310</v>
      </c>
      <c r="AO19" s="22">
        <f t="shared" si="1"/>
        <v>23.846153846153847</v>
      </c>
      <c r="AP19" s="23">
        <f t="shared" si="2"/>
        <v>2</v>
      </c>
    </row>
    <row r="20" spans="1:42" s="19" customFormat="1" ht="15.75">
      <c r="A20" s="24" t="s">
        <v>18</v>
      </c>
      <c r="B20" s="15">
        <v>27</v>
      </c>
      <c r="C20" s="20"/>
      <c r="D20" s="20"/>
      <c r="E20" s="20">
        <v>86</v>
      </c>
      <c r="F20" s="20">
        <v>38</v>
      </c>
      <c r="G20" s="20">
        <v>82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>
        <f t="shared" si="0"/>
        <v>206</v>
      </c>
      <c r="AO20" s="22">
        <f t="shared" si="1"/>
        <v>7.62962962962963</v>
      </c>
      <c r="AP20" s="23">
        <f t="shared" si="2"/>
        <v>10</v>
      </c>
    </row>
    <row r="21" spans="1:42" s="19" customFormat="1" ht="15.75">
      <c r="A21" s="24" t="s">
        <v>19</v>
      </c>
      <c r="B21" s="15">
        <v>13</v>
      </c>
      <c r="C21" s="20"/>
      <c r="D21" s="20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>
        <f t="shared" si="0"/>
        <v>18</v>
      </c>
      <c r="AO21" s="22">
        <f t="shared" si="1"/>
        <v>1.3846153846153846</v>
      </c>
      <c r="AP21" s="23">
        <f t="shared" si="2"/>
        <v>22</v>
      </c>
    </row>
    <row r="22" spans="1:42" s="19" customFormat="1" ht="15.75">
      <c r="A22" s="24" t="s">
        <v>20</v>
      </c>
      <c r="B22" s="15">
        <v>27</v>
      </c>
      <c r="C22" s="20"/>
      <c r="D22" s="20"/>
      <c r="E22" s="20"/>
      <c r="F22" s="20"/>
      <c r="G22" s="20">
        <v>118</v>
      </c>
      <c r="H22" s="20">
        <v>268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>
        <f t="shared" si="0"/>
        <v>386</v>
      </c>
      <c r="AO22" s="22">
        <f t="shared" si="1"/>
        <v>14.296296296296296</v>
      </c>
      <c r="AP22" s="23">
        <f t="shared" si="2"/>
        <v>6</v>
      </c>
    </row>
    <row r="23" spans="1:42" s="19" customFormat="1" ht="15.75">
      <c r="A23" s="24" t="s">
        <v>21</v>
      </c>
      <c r="B23" s="15">
        <v>23</v>
      </c>
      <c r="C23" s="20">
        <v>6</v>
      </c>
      <c r="D23" s="20"/>
      <c r="E23" s="20"/>
      <c r="F23" s="20">
        <v>55</v>
      </c>
      <c r="G23" s="20">
        <v>89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>
        <f t="shared" si="0"/>
        <v>150</v>
      </c>
      <c r="AO23" s="22">
        <f t="shared" si="1"/>
        <v>6.521739130434782</v>
      </c>
      <c r="AP23" s="23">
        <f t="shared" si="2"/>
        <v>13</v>
      </c>
    </row>
    <row r="24" spans="1:42" s="19" customFormat="1" ht="15.75">
      <c r="A24" s="24" t="s">
        <v>22</v>
      </c>
      <c r="B24" s="15">
        <v>13</v>
      </c>
      <c r="C24" s="20"/>
      <c r="D24" s="20">
        <v>200</v>
      </c>
      <c r="E24" s="20">
        <v>531</v>
      </c>
      <c r="F24" s="20">
        <v>30</v>
      </c>
      <c r="G24" s="20"/>
      <c r="H24" s="20">
        <v>230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>
        <f t="shared" si="0"/>
        <v>991</v>
      </c>
      <c r="AO24" s="22">
        <f t="shared" si="1"/>
        <v>76.23076923076923</v>
      </c>
      <c r="AP24" s="23">
        <f t="shared" si="2"/>
        <v>1</v>
      </c>
    </row>
    <row r="25" spans="1:42" s="19" customFormat="1" ht="15.75">
      <c r="A25" s="24" t="s">
        <v>32</v>
      </c>
      <c r="B25" s="15">
        <v>19</v>
      </c>
      <c r="C25" s="20"/>
      <c r="D25" s="20"/>
      <c r="E25" s="20"/>
      <c r="F25" s="20">
        <v>10</v>
      </c>
      <c r="G25" s="20">
        <v>319</v>
      </c>
      <c r="H25" s="20">
        <v>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>
        <f t="shared" si="0"/>
        <v>335</v>
      </c>
      <c r="AO25" s="22">
        <f t="shared" si="1"/>
        <v>17.63157894736842</v>
      </c>
      <c r="AP25" s="23">
        <f t="shared" si="2"/>
        <v>4</v>
      </c>
    </row>
    <row r="26" spans="1:42" s="19" customFormat="1" ht="15.75">
      <c r="A26" s="24" t="s">
        <v>23</v>
      </c>
      <c r="B26" s="15">
        <v>25</v>
      </c>
      <c r="C26" s="20"/>
      <c r="D26" s="20"/>
      <c r="E26" s="20"/>
      <c r="F26" s="20"/>
      <c r="G26" s="20"/>
      <c r="H26" s="20">
        <v>18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>
        <f t="shared" si="0"/>
        <v>18</v>
      </c>
      <c r="AO26" s="22">
        <f t="shared" si="1"/>
        <v>0.72</v>
      </c>
      <c r="AP26" s="23">
        <f t="shared" si="2"/>
        <v>25</v>
      </c>
    </row>
    <row r="27" spans="1:42" s="19" customFormat="1" ht="15.75">
      <c r="A27" s="24" t="s">
        <v>24</v>
      </c>
      <c r="B27" s="15">
        <v>14</v>
      </c>
      <c r="C27" s="20">
        <v>15</v>
      </c>
      <c r="D27" s="20">
        <v>15</v>
      </c>
      <c r="E27" s="20"/>
      <c r="F27" s="20">
        <v>10</v>
      </c>
      <c r="G27" s="20">
        <v>10</v>
      </c>
      <c r="H27" s="20">
        <v>18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>
        <f t="shared" si="0"/>
        <v>68</v>
      </c>
      <c r="AO27" s="22">
        <f t="shared" si="1"/>
        <v>4.857142857142857</v>
      </c>
      <c r="AP27" s="23">
        <f t="shared" si="2"/>
        <v>16</v>
      </c>
    </row>
    <row r="28" spans="1:42" s="19" customFormat="1" ht="15.75">
      <c r="A28" s="24" t="s">
        <v>33</v>
      </c>
      <c r="B28" s="15">
        <v>26</v>
      </c>
      <c r="C28" s="20">
        <v>149</v>
      </c>
      <c r="D28" s="20">
        <v>18</v>
      </c>
      <c r="E28" s="20">
        <v>25</v>
      </c>
      <c r="F28" s="20">
        <v>40</v>
      </c>
      <c r="G28" s="20">
        <v>6</v>
      </c>
      <c r="H28" s="20">
        <v>50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>
        <f t="shared" si="0"/>
        <v>288</v>
      </c>
      <c r="AO28" s="22">
        <f t="shared" si="1"/>
        <v>11.076923076923077</v>
      </c>
      <c r="AP28" s="23">
        <f t="shared" si="2"/>
        <v>7</v>
      </c>
    </row>
    <row r="29" spans="1:42" s="19" customFormat="1" ht="15.75">
      <c r="A29" s="25" t="s">
        <v>25</v>
      </c>
      <c r="B29" s="15">
        <v>18</v>
      </c>
      <c r="C29" s="20"/>
      <c r="D29" s="20"/>
      <c r="E29" s="20"/>
      <c r="F29" s="20"/>
      <c r="G29" s="20">
        <v>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>
        <f t="shared" si="0"/>
        <v>5</v>
      </c>
      <c r="AO29" s="22">
        <f t="shared" si="1"/>
        <v>0.2777777777777778</v>
      </c>
      <c r="AP29" s="23">
        <f t="shared" si="2"/>
        <v>26</v>
      </c>
    </row>
    <row r="30" spans="1:42" s="19" customFormat="1" ht="15.75">
      <c r="A30" s="26" t="s">
        <v>26</v>
      </c>
      <c r="B30" s="15">
        <v>12</v>
      </c>
      <c r="C30" s="16">
        <v>101</v>
      </c>
      <c r="D30" s="16"/>
      <c r="E30" s="16">
        <v>10</v>
      </c>
      <c r="F30" s="16"/>
      <c r="G30" s="16"/>
      <c r="H30" s="16">
        <v>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21">
        <f t="shared" si="0"/>
        <v>117</v>
      </c>
      <c r="AO30" s="22">
        <f t="shared" si="1"/>
        <v>9.75</v>
      </c>
      <c r="AP30" s="23">
        <f t="shared" si="2"/>
        <v>8</v>
      </c>
    </row>
    <row r="31" spans="1:42" s="19" customFormat="1" ht="15.75">
      <c r="A31" s="26" t="s">
        <v>34</v>
      </c>
      <c r="B31" s="15">
        <v>19</v>
      </c>
      <c r="C31" s="16"/>
      <c r="D31" s="16"/>
      <c r="E31" s="16"/>
      <c r="F31" s="16"/>
      <c r="G31" s="16"/>
      <c r="H31" s="16">
        <v>47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21">
        <f>SUM(C31:AM31)</f>
        <v>47</v>
      </c>
      <c r="AO31" s="22">
        <f t="shared" si="1"/>
        <v>2.473684210526316</v>
      </c>
      <c r="AP31" s="23">
        <f t="shared" si="2"/>
        <v>19</v>
      </c>
    </row>
    <row r="32" spans="1:42" s="19" customFormat="1" ht="15.75">
      <c r="A32" s="30" t="s">
        <v>31</v>
      </c>
      <c r="B32" s="31"/>
      <c r="C32" s="21">
        <f>SUM(C4:C30)</f>
        <v>830</v>
      </c>
      <c r="D32" s="21">
        <f>SUM(D4:D30)</f>
        <v>394</v>
      </c>
      <c r="E32" s="21">
        <f>SUM(E4:E30)</f>
        <v>1004</v>
      </c>
      <c r="F32" s="21">
        <f>SUM(F4:F30)</f>
        <v>413</v>
      </c>
      <c r="G32" s="21">
        <f aca="true" t="shared" si="3" ref="G32:AM32">SUM(G4:G30)</f>
        <v>1128</v>
      </c>
      <c r="H32" s="21">
        <f>SUM(H4:H30)</f>
        <v>820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F32" s="21">
        <f t="shared" si="3"/>
        <v>0</v>
      </c>
      <c r="AG32" s="21">
        <f t="shared" si="3"/>
        <v>0</v>
      </c>
      <c r="AH32" s="21">
        <f t="shared" si="3"/>
        <v>0</v>
      </c>
      <c r="AI32" s="21">
        <f t="shared" si="3"/>
        <v>0</v>
      </c>
      <c r="AJ32" s="21">
        <f t="shared" si="3"/>
        <v>0</v>
      </c>
      <c r="AK32" s="21">
        <f t="shared" si="3"/>
        <v>0</v>
      </c>
      <c r="AL32" s="21">
        <f t="shared" si="3"/>
        <v>0</v>
      </c>
      <c r="AM32" s="21">
        <f t="shared" si="3"/>
        <v>0</v>
      </c>
      <c r="AN32" s="17">
        <f>SUM(C32:AM32)</f>
        <v>4589</v>
      </c>
      <c r="AO32" s="27"/>
      <c r="AP32" s="27"/>
    </row>
    <row r="33" spans="1:42" ht="15">
      <c r="A33" s="3"/>
      <c r="B33" s="8"/>
      <c r="C33" s="4"/>
      <c r="D33" s="4"/>
      <c r="E33" s="4"/>
      <c r="F33" s="4"/>
      <c r="G33" s="4"/>
      <c r="H33" s="13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2"/>
      <c r="AG33" s="12"/>
      <c r="AH33" s="12"/>
      <c r="AN33" s="2"/>
      <c r="AO33" s="6"/>
      <c r="AP33" s="2"/>
    </row>
    <row r="34" spans="1:42" ht="15">
      <c r="A34" s="3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N34" s="2"/>
      <c r="AO34" s="6"/>
      <c r="AP34" s="2"/>
    </row>
    <row r="35" spans="1:42" ht="15">
      <c r="A35" s="3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N35" s="2"/>
      <c r="AO35" s="6"/>
      <c r="AP35" s="2"/>
    </row>
  </sheetData>
  <sheetProtection/>
  <mergeCells count="1">
    <mergeCell ref="A32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Levý Tomáš</cp:lastModifiedBy>
  <cp:lastPrinted>2015-05-21T08:27:57Z</cp:lastPrinted>
  <dcterms:created xsi:type="dcterms:W3CDTF">1997-01-24T11:07:25Z</dcterms:created>
  <dcterms:modified xsi:type="dcterms:W3CDTF">2015-10-21T07:22:57Z</dcterms:modified>
  <cp:category/>
  <cp:version/>
  <cp:contentType/>
  <cp:contentStatus/>
</cp:coreProperties>
</file>